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2\650220xx_Nákup kovových šatních skříněk (akce FKSP)\ZADÁNÍ\Podklady\"/>
    </mc:Choice>
  </mc:AlternateContent>
  <xr:revisionPtr revIDLastSave="0" documentId="13_ncr:1_{91202740-4BFC-4ADD-A9BF-8CA74DC7DC4A}" xr6:coauthVersionLast="36" xr6:coauthVersionMax="47" xr10:uidLastSave="{00000000-0000-0000-0000-000000000000}"/>
  <bookViews>
    <workbookView xWindow="0" yWindow="0" windowWidth="28800" windowHeight="12270" xr2:uid="{54C46789-95DB-480B-954B-3286DC853E4D}"/>
  </bookViews>
  <sheets>
    <sheet name="Specifikace předmětu plnění" sheetId="1" r:id="rId1"/>
    <sheet name="Položkový rozpočet 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E6" i="3" s="1"/>
  <c r="D5" i="3" l="1"/>
  <c r="D6" i="3" s="1"/>
  <c r="G18" i="1"/>
  <c r="F18" i="1"/>
</calcChain>
</file>

<file path=xl/sharedStrings.xml><?xml version="1.0" encoding="utf-8"?>
<sst xmlns="http://schemas.openxmlformats.org/spreadsheetml/2006/main" count="86" uniqueCount="63">
  <si>
    <t>Uhlí hnědé ořech II 10-25 mm</t>
  </si>
  <si>
    <t>Uhlí černé kovářské</t>
  </si>
  <si>
    <t>Sklad</t>
  </si>
  <si>
    <t>Název</t>
  </si>
  <si>
    <t>Přesná adresa závozu</t>
  </si>
  <si>
    <t>MJ/ t</t>
  </si>
  <si>
    <t>PO Most</t>
  </si>
  <si>
    <t>PO Ústí nad Labem</t>
  </si>
  <si>
    <t>Specifikace předmětu plnění</t>
  </si>
  <si>
    <t>Příloha č. 5 Výzvy k podání nabídky (Příloha č. 1 Smlouvy)</t>
  </si>
  <si>
    <t>Příloha č. 6 Výzvy k podání nabídky (Příloha č. 2 Smlouvy)</t>
  </si>
  <si>
    <t>Položkový rozpočet</t>
  </si>
  <si>
    <t>Cena celkem včetně DPH</t>
  </si>
  <si>
    <t>Cena celkem bez DPH</t>
  </si>
  <si>
    <t>Jednotková cena bez DPH*</t>
  </si>
  <si>
    <t>Kontaktní osoba (jméno, přijmení, telefon, email)*</t>
  </si>
  <si>
    <t>Předmětem plnění jsou šatní kovové skříňky na níže uvedené adresy budov Správy železnic, státní organizace,
Oblastního ředitelství Ústí nad Labem v průběhu období od nabytí účinnosti Smlouvy do 31. 12. 2022:</t>
  </si>
  <si>
    <r>
      <t xml:space="preserve">* </t>
    </r>
    <r>
      <rPr>
        <b/>
        <sz val="10"/>
        <color theme="1"/>
        <rFont val="Verdana"/>
        <family val="2"/>
        <charset val="238"/>
      </rPr>
      <t xml:space="preserve">Před každým závozem je Prodávající povinen kontaktovat kontaktní osobu Kupujícího ohledně termínu závozu.
</t>
    </r>
  </si>
  <si>
    <t>Husova 400, 440 01 Louny</t>
  </si>
  <si>
    <t>sklad MTZ, Nádražní 774/1, 434 01 Most</t>
  </si>
  <si>
    <t>PO Karlovy Vary</t>
  </si>
  <si>
    <t>Západní 2080/2a,K.Vary</t>
  </si>
  <si>
    <t>nám.Dr.M.Horákové 2, Cheb</t>
  </si>
  <si>
    <t>PO Děčín</t>
  </si>
  <si>
    <t>Chřibská 152,407 44</t>
  </si>
  <si>
    <t>Nádražní 884,407,47 Varnsdorf</t>
  </si>
  <si>
    <t>Polepy 82, 411 47 Polepy</t>
  </si>
  <si>
    <t>17. listopadu 1414/24, 405 02 Děčín</t>
  </si>
  <si>
    <t>MJ/ KUS</t>
  </si>
  <si>
    <t>Počet MJ / KUS</t>
  </si>
  <si>
    <t>šatní skříňka kovová</t>
  </si>
  <si>
    <t>Lukavecká 629, Lovosice</t>
  </si>
  <si>
    <t>Žižkova 922/28, Lovosice</t>
  </si>
  <si>
    <t>Račice 112, Račice</t>
  </si>
  <si>
    <t>Úpořiny 59, Úpořiny</t>
  </si>
  <si>
    <t>Liběšice 153, Liběšice</t>
  </si>
  <si>
    <t>Přístupová cesta k budově - nutná komunikace s kontaktní osobou</t>
  </si>
  <si>
    <t>Přístupová cesta k budově přes závory, nutná komunikace s DK. Zajistí kontaktní osoba ve věci umístění zboží.</t>
  </si>
  <si>
    <t>Další specifikace - doprava</t>
  </si>
  <si>
    <t>Dana ZÁRUBOVÁ  M:724 052 431 Zarubova@spravazeleznic.cz</t>
  </si>
  <si>
    <t>Milan MOTEJL M:606 600 148   Motejl@spravazeleznic.cz</t>
  </si>
  <si>
    <t>Jana PONECOVÁ  M:724 131 132  Ponecova@spravazeleznic.cz</t>
  </si>
  <si>
    <t>St. SVOJANOVSKÝ M:724 823 812  Svojanovsky@spravazeleznic.cz</t>
  </si>
  <si>
    <t>Libor MATIČKA M:602 532 660  Maticka@spravazeleznic.cz</t>
  </si>
  <si>
    <t>nehodový M:602 493 251  JandikovaR@spravazeleznic.cz</t>
  </si>
  <si>
    <t>nepřetržitý provoz</t>
  </si>
  <si>
    <t>Parametry kovové šatní skříně</t>
  </si>
  <si>
    <t>Počet dveří   </t>
  </si>
  <si>
    <t xml:space="preserve">Typ zámku    </t>
  </si>
  <si>
    <t xml:space="preserve">Typ základny </t>
  </si>
  <si>
    <t>Materiál dveří</t>
  </si>
  <si>
    <t>Konstrukce   </t>
  </si>
  <si>
    <t xml:space="preserve">Rozměry v x š x h (mm)     </t>
  </si>
  <si>
    <t xml:space="preserve">Barva korpusu         </t>
  </si>
  <si>
    <t>Barva dveří           </t>
  </si>
  <si>
    <t>modrá RAIL 5012</t>
  </si>
  <si>
    <t>šedá RAIL 7035</t>
  </si>
  <si>
    <t>1920 x 600 x 500</t>
  </si>
  <si>
    <t>svařovaná</t>
  </si>
  <si>
    <t>plechové</t>
  </si>
  <si>
    <t>sokl</t>
  </si>
  <si>
    <t>cylindrický</t>
  </si>
  <si>
    <r>
      <t xml:space="preserve">* Jednotková cena bude stanovena </t>
    </r>
    <r>
      <rPr>
        <b/>
        <sz val="10"/>
        <rFont val="Verdana"/>
        <family val="2"/>
        <charset val="238"/>
      </rPr>
      <t xml:space="preserve">včetně nákladů na dopravu a všech nezbytných nákladů spojených s předmětem plnění </t>
    </r>
    <r>
      <rPr>
        <sz val="10"/>
        <rFont val="Verdana"/>
        <family val="2"/>
        <charset val="238"/>
      </rPr>
      <t>(např. specifikace dopravy).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</si>
</sst>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0\ &quot;Kč&quot;"/>
  </numFmts>
  <fonts count="20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sz val="1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8"/>
      <color rgb="FFFF5200"/>
      <name val="Verdana"/>
      <family val="2"/>
      <charset val="238"/>
    </font>
    <font>
      <b/>
      <sz val="10"/>
      <name val="Verdana"/>
      <family val="2"/>
      <charset val="238"/>
    </font>
    <font>
      <sz val="10"/>
      <color rgb="FF000000"/>
      <name val="Verdana"/>
      <family val="2"/>
      <charset val="238"/>
    </font>
    <font>
      <b/>
      <u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8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7" fillId="0" borderId="0"/>
  </cellStyleXfs>
  <cellXfs count="50">
    <xf numFmtId="0" fontId="0" fillId="0" borderId="0" xfId="0"/>
    <xf numFmtId="0" fontId="0" fillId="0" borderId="0" xfId="0" applyAlignment="1">
      <alignment horizontal="left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1" applyFont="1" applyBorder="1" applyAlignment="1">
      <alignment horizontal="center" vertical="center"/>
    </xf>
    <xf numFmtId="0" fontId="5" fillId="2" borderId="1" xfId="1" applyFont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16" fillId="0" borderId="0" xfId="2" applyFont="1" applyAlignment="1">
      <alignment horizontal="left"/>
    </xf>
    <xf numFmtId="0" fontId="5" fillId="3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4" applyFont="1"/>
    <xf numFmtId="0" fontId="7" fillId="0" borderId="0" xfId="4"/>
    <xf numFmtId="0" fontId="16" fillId="0" borderId="0" xfId="4" applyFont="1"/>
    <xf numFmtId="0" fontId="11" fillId="3" borderId="1" xfId="4" applyFont="1" applyFill="1" applyBorder="1" applyAlignment="1">
      <alignment horizontal="center" vertical="center" wrapText="1"/>
    </xf>
    <xf numFmtId="0" fontId="5" fillId="3" borderId="5" xfId="4" applyFont="1" applyFill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/>
    </xf>
    <xf numFmtId="165" fontId="10" fillId="0" borderId="1" xfId="4" applyNumberFormat="1" applyFont="1" applyBorder="1" applyAlignment="1">
      <alignment vertical="center"/>
    </xf>
    <xf numFmtId="165" fontId="12" fillId="0" borderId="1" xfId="4" applyNumberFormat="1" applyFont="1" applyBorder="1" applyAlignment="1">
      <alignment vertical="center"/>
    </xf>
    <xf numFmtId="164" fontId="7" fillId="0" borderId="0" xfId="4" applyNumberFormat="1"/>
    <xf numFmtId="165" fontId="10" fillId="0" borderId="1" xfId="4" applyNumberFormat="1" applyFont="1" applyBorder="1"/>
    <xf numFmtId="165" fontId="13" fillId="3" borderId="1" xfId="4" applyNumberFormat="1" applyFont="1" applyFill="1" applyBorder="1"/>
    <xf numFmtId="0" fontId="4" fillId="0" borderId="1" xfId="3" applyBorder="1" applyAlignment="1">
      <alignment horizontal="center" vertical="center"/>
    </xf>
    <xf numFmtId="0" fontId="4" fillId="0" borderId="1" xfId="3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3" applyBorder="1" applyAlignment="1">
      <alignment horizontal="left" vertical="center" wrapText="1"/>
    </xf>
    <xf numFmtId="0" fontId="4" fillId="0" borderId="3" xfId="4" applyFont="1" applyBorder="1" applyAlignment="1">
      <alignment horizontal="left" vertical="center"/>
    </xf>
    <xf numFmtId="0" fontId="4" fillId="0" borderId="2" xfId="4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/>
    </xf>
    <xf numFmtId="0" fontId="2" fillId="0" borderId="2" xfId="4" applyFont="1" applyBorder="1" applyAlignment="1">
      <alignment horizontal="left" vertical="center" wrapText="1"/>
    </xf>
    <xf numFmtId="0" fontId="2" fillId="0" borderId="1" xfId="3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top"/>
    </xf>
    <xf numFmtId="0" fontId="1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0" borderId="0" xfId="4" applyFont="1" applyAlignment="1">
      <alignment horizontal="left" vertical="center" wrapText="1"/>
    </xf>
    <xf numFmtId="0" fontId="15" fillId="0" borderId="0" xfId="2" applyFont="1" applyAlignment="1">
      <alignment horizontal="left" vertical="top"/>
    </xf>
  </cellXfs>
  <cellStyles count="5">
    <cellStyle name="Název 2" xfId="2" xr:uid="{BE33738E-C9EE-4293-A666-D64BC81EC2B4}"/>
    <cellStyle name="Normální" xfId="0" builtinId="0"/>
    <cellStyle name="Normální 2" xfId="4" xr:uid="{D4377B83-9E71-483C-8B7F-60B4E2EFCC24}"/>
    <cellStyle name="Normální 3 2" xfId="3" xr:uid="{792120E6-9BA9-49B9-89FC-3DD3BD2786E2}"/>
    <cellStyle name="Zvýraznění 1" xfId="1" builtinId="29"/>
  </cellStyles>
  <dxfs count="0"/>
  <tableStyles count="0" defaultTableStyle="TableStyleMedium2" defaultPivotStyle="PivotStyleLight16"/>
  <colors>
    <mruColors>
      <color rgb="FFFF5200"/>
      <color rgb="FFFF5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A6AF7-F0D3-4A2B-8EA4-0CA56E909A4F}">
  <sheetPr>
    <pageSetUpPr fitToPage="1"/>
  </sheetPr>
  <dimension ref="A1:I29"/>
  <sheetViews>
    <sheetView showGridLines="0" tabSelected="1" workbookViewId="0">
      <selection activeCell="A27" sqref="A27"/>
    </sheetView>
  </sheetViews>
  <sheetFormatPr defaultRowHeight="14.25" x14ac:dyDescent="0.2"/>
  <cols>
    <col min="1" max="1" width="10.59765625" customWidth="1"/>
    <col min="2" max="2" width="13.796875" bestFit="1" customWidth="1"/>
    <col min="3" max="3" width="28" customWidth="1"/>
    <col min="4" max="4" width="46.796875" customWidth="1"/>
    <col min="5" max="5" width="31.796875" customWidth="1"/>
    <col min="6" max="6" width="12.59765625" customWidth="1"/>
    <col min="7" max="7" width="13.5" hidden="1" customWidth="1"/>
    <col min="8" max="8" width="12.8984375" hidden="1" customWidth="1"/>
  </cols>
  <sheetData>
    <row r="1" spans="1:9" ht="18.75" customHeight="1" x14ac:dyDescent="0.2">
      <c r="A1" s="49" t="s">
        <v>9</v>
      </c>
      <c r="B1" s="1"/>
    </row>
    <row r="2" spans="1:9" ht="22.5" x14ac:dyDescent="0.3">
      <c r="A2" s="9" t="s">
        <v>8</v>
      </c>
      <c r="B2" s="1"/>
    </row>
    <row r="3" spans="1:9" ht="38.25" customHeight="1" x14ac:dyDescent="0.2">
      <c r="A3" s="44" t="s">
        <v>16</v>
      </c>
      <c r="B3" s="45"/>
      <c r="C3" s="45"/>
      <c r="D3" s="45"/>
      <c r="F3" s="11"/>
      <c r="G3" s="10" t="s">
        <v>0</v>
      </c>
      <c r="H3" s="2" t="s">
        <v>1</v>
      </c>
    </row>
    <row r="4" spans="1:9" ht="26.25" customHeight="1" x14ac:dyDescent="0.2">
      <c r="A4" s="3" t="s">
        <v>2</v>
      </c>
      <c r="B4" s="4" t="s">
        <v>3</v>
      </c>
      <c r="C4" s="3" t="s">
        <v>4</v>
      </c>
      <c r="D4" s="3" t="s">
        <v>15</v>
      </c>
      <c r="E4" s="3" t="s">
        <v>38</v>
      </c>
      <c r="F4" s="5" t="s">
        <v>28</v>
      </c>
      <c r="G4" s="5" t="s">
        <v>5</v>
      </c>
      <c r="H4" s="5" t="s">
        <v>5</v>
      </c>
    </row>
    <row r="5" spans="1:9" ht="27" customHeight="1" x14ac:dyDescent="0.2">
      <c r="A5" s="23">
        <v>65079</v>
      </c>
      <c r="B5" s="24" t="s">
        <v>6</v>
      </c>
      <c r="C5" s="30" t="s">
        <v>18</v>
      </c>
      <c r="D5" s="36" t="s">
        <v>39</v>
      </c>
      <c r="E5" s="25"/>
      <c r="F5" s="26">
        <v>6</v>
      </c>
      <c r="G5" s="6"/>
      <c r="H5" s="6"/>
      <c r="I5" s="7"/>
    </row>
    <row r="6" spans="1:9" ht="27" customHeight="1" x14ac:dyDescent="0.2">
      <c r="A6" s="23">
        <v>65079</v>
      </c>
      <c r="B6" s="24" t="s">
        <v>6</v>
      </c>
      <c r="C6" s="30" t="s">
        <v>19</v>
      </c>
      <c r="D6" s="36" t="s">
        <v>39</v>
      </c>
      <c r="E6" s="25"/>
      <c r="F6" s="26">
        <v>9</v>
      </c>
      <c r="G6" s="6"/>
      <c r="H6" s="6"/>
      <c r="I6" s="7"/>
    </row>
    <row r="7" spans="1:9" ht="39.75" customHeight="1" x14ac:dyDescent="0.2">
      <c r="A7" s="27">
        <v>65080</v>
      </c>
      <c r="B7" s="31" t="s">
        <v>7</v>
      </c>
      <c r="C7" s="32" t="s">
        <v>31</v>
      </c>
      <c r="D7" s="37" t="s">
        <v>40</v>
      </c>
      <c r="E7" s="33" t="s">
        <v>37</v>
      </c>
      <c r="F7" s="26">
        <v>25</v>
      </c>
      <c r="G7" s="6"/>
      <c r="H7" s="6"/>
      <c r="I7" s="7"/>
    </row>
    <row r="8" spans="1:9" ht="27" customHeight="1" x14ac:dyDescent="0.2">
      <c r="A8" s="27">
        <v>65080</v>
      </c>
      <c r="B8" s="31" t="s">
        <v>7</v>
      </c>
      <c r="C8" s="30" t="s">
        <v>32</v>
      </c>
      <c r="D8" s="37" t="s">
        <v>40</v>
      </c>
      <c r="E8" s="28" t="s">
        <v>36</v>
      </c>
      <c r="F8" s="26">
        <v>4</v>
      </c>
      <c r="G8" s="6"/>
      <c r="H8" s="6"/>
      <c r="I8" s="7"/>
    </row>
    <row r="9" spans="1:9" ht="27" customHeight="1" x14ac:dyDescent="0.2">
      <c r="A9" s="27">
        <v>65080</v>
      </c>
      <c r="B9" s="31" t="s">
        <v>7</v>
      </c>
      <c r="C9" s="30" t="s">
        <v>33</v>
      </c>
      <c r="D9" s="37" t="s">
        <v>40</v>
      </c>
      <c r="E9" s="28" t="s">
        <v>36</v>
      </c>
      <c r="F9" s="26">
        <v>11</v>
      </c>
      <c r="G9" s="6"/>
      <c r="H9" s="6"/>
      <c r="I9" s="7"/>
    </row>
    <row r="10" spans="1:9" ht="27" customHeight="1" x14ac:dyDescent="0.2">
      <c r="A10" s="27">
        <v>65080</v>
      </c>
      <c r="B10" s="31" t="s">
        <v>7</v>
      </c>
      <c r="C10" s="30" t="s">
        <v>34</v>
      </c>
      <c r="D10" s="38" t="s">
        <v>41</v>
      </c>
      <c r="E10" s="28" t="s">
        <v>36</v>
      </c>
      <c r="F10" s="26">
        <v>6</v>
      </c>
      <c r="G10" s="6"/>
      <c r="H10" s="6"/>
      <c r="I10" s="7"/>
    </row>
    <row r="11" spans="1:9" ht="27" customHeight="1" x14ac:dyDescent="0.2">
      <c r="A11" s="27">
        <v>65080</v>
      </c>
      <c r="B11" s="31" t="s">
        <v>7</v>
      </c>
      <c r="C11" s="30" t="s">
        <v>35</v>
      </c>
      <c r="D11" s="37" t="s">
        <v>40</v>
      </c>
      <c r="E11" s="28" t="s">
        <v>36</v>
      </c>
      <c r="F11" s="26">
        <v>5</v>
      </c>
      <c r="G11" s="6"/>
      <c r="H11" s="6"/>
      <c r="I11" s="7"/>
    </row>
    <row r="12" spans="1:9" ht="27" customHeight="1" x14ac:dyDescent="0.2">
      <c r="A12" s="26">
        <v>65078</v>
      </c>
      <c r="B12" s="34" t="s">
        <v>20</v>
      </c>
      <c r="C12" s="35" t="s">
        <v>21</v>
      </c>
      <c r="D12" s="39" t="s">
        <v>42</v>
      </c>
      <c r="E12" s="29"/>
      <c r="F12" s="26">
        <v>3</v>
      </c>
      <c r="G12" s="6"/>
      <c r="H12" s="6"/>
      <c r="I12" s="7"/>
    </row>
    <row r="13" spans="1:9" ht="27" customHeight="1" x14ac:dyDescent="0.2">
      <c r="A13" s="26">
        <v>65078</v>
      </c>
      <c r="B13" s="34" t="s">
        <v>20</v>
      </c>
      <c r="C13" s="30" t="s">
        <v>22</v>
      </c>
      <c r="D13" s="38" t="s">
        <v>43</v>
      </c>
      <c r="E13" s="25"/>
      <c r="F13" s="26">
        <v>20</v>
      </c>
      <c r="G13" s="6"/>
      <c r="H13" s="6"/>
      <c r="I13" s="7"/>
    </row>
    <row r="14" spans="1:9" ht="27" customHeight="1" x14ac:dyDescent="0.2">
      <c r="A14" s="23">
        <v>65077</v>
      </c>
      <c r="B14" s="36" t="s">
        <v>23</v>
      </c>
      <c r="C14" s="30" t="s">
        <v>24</v>
      </c>
      <c r="D14" s="38" t="s">
        <v>44</v>
      </c>
      <c r="E14" s="25" t="s">
        <v>45</v>
      </c>
      <c r="F14" s="26">
        <v>5</v>
      </c>
      <c r="G14" s="6"/>
      <c r="H14" s="6"/>
      <c r="I14" s="7"/>
    </row>
    <row r="15" spans="1:9" ht="27" customHeight="1" x14ac:dyDescent="0.2">
      <c r="A15" s="23">
        <v>65077</v>
      </c>
      <c r="B15" s="36" t="s">
        <v>23</v>
      </c>
      <c r="C15" s="30" t="s">
        <v>25</v>
      </c>
      <c r="D15" s="38" t="s">
        <v>44</v>
      </c>
      <c r="E15" s="25" t="s">
        <v>45</v>
      </c>
      <c r="F15" s="26">
        <v>5</v>
      </c>
      <c r="G15" s="6"/>
      <c r="H15" s="6"/>
      <c r="I15" s="7"/>
    </row>
    <row r="16" spans="1:9" ht="27" customHeight="1" x14ac:dyDescent="0.2">
      <c r="A16" s="23">
        <v>65077</v>
      </c>
      <c r="B16" s="36" t="s">
        <v>23</v>
      </c>
      <c r="C16" s="30" t="s">
        <v>26</v>
      </c>
      <c r="D16" s="38" t="s">
        <v>44</v>
      </c>
      <c r="E16" s="25" t="s">
        <v>45</v>
      </c>
      <c r="F16" s="26">
        <v>6</v>
      </c>
      <c r="G16" s="6"/>
      <c r="H16" s="6"/>
      <c r="I16" s="7"/>
    </row>
    <row r="17" spans="1:9" ht="27" customHeight="1" x14ac:dyDescent="0.2">
      <c r="A17" s="23">
        <v>65077</v>
      </c>
      <c r="B17" s="36" t="s">
        <v>23</v>
      </c>
      <c r="C17" s="30" t="s">
        <v>27</v>
      </c>
      <c r="D17" s="38" t="s">
        <v>44</v>
      </c>
      <c r="E17" s="25" t="s">
        <v>45</v>
      </c>
      <c r="F17" s="26">
        <v>6</v>
      </c>
      <c r="G17" s="6"/>
      <c r="H17" s="6"/>
      <c r="I17" s="7"/>
    </row>
    <row r="18" spans="1:9" ht="24.75" customHeight="1" x14ac:dyDescent="0.2">
      <c r="F18" s="8">
        <f>SUM(F5:F17)</f>
        <v>111</v>
      </c>
      <c r="G18" s="7">
        <f>SUM(G5:G17)</f>
        <v>0</v>
      </c>
      <c r="H18" s="7"/>
      <c r="I18" s="7"/>
    </row>
    <row r="19" spans="1:9" ht="22.5" customHeight="1" x14ac:dyDescent="0.2">
      <c r="A19" s="46" t="s">
        <v>17</v>
      </c>
      <c r="B19" s="47"/>
      <c r="C19" s="47"/>
      <c r="D19" s="47"/>
    </row>
    <row r="20" spans="1:9" ht="10.5" customHeight="1" x14ac:dyDescent="0.2"/>
    <row r="21" spans="1:9" ht="22.5" customHeight="1" x14ac:dyDescent="0.2">
      <c r="A21" s="42" t="s">
        <v>46</v>
      </c>
    </row>
    <row r="22" spans="1:9" x14ac:dyDescent="0.2">
      <c r="A22" s="40" t="s">
        <v>47</v>
      </c>
      <c r="B22" s="43">
        <v>2</v>
      </c>
    </row>
    <row r="23" spans="1:9" ht="18" customHeight="1" x14ac:dyDescent="0.2">
      <c r="A23" s="40" t="s">
        <v>48</v>
      </c>
      <c r="B23" s="40" t="s">
        <v>61</v>
      </c>
    </row>
    <row r="24" spans="1:9" ht="21" customHeight="1" x14ac:dyDescent="0.2">
      <c r="A24" s="40" t="s">
        <v>49</v>
      </c>
      <c r="B24" s="40" t="s">
        <v>60</v>
      </c>
    </row>
    <row r="25" spans="1:9" ht="21" customHeight="1" x14ac:dyDescent="0.2">
      <c r="A25" s="40" t="s">
        <v>50</v>
      </c>
      <c r="B25" s="40" t="s">
        <v>59</v>
      </c>
    </row>
    <row r="26" spans="1:9" ht="19.5" customHeight="1" x14ac:dyDescent="0.2">
      <c r="A26" s="40" t="s">
        <v>51</v>
      </c>
      <c r="B26" s="40" t="s">
        <v>58</v>
      </c>
    </row>
    <row r="27" spans="1:9" ht="33.75" customHeight="1" x14ac:dyDescent="0.2">
      <c r="A27" s="41" t="s">
        <v>52</v>
      </c>
      <c r="B27" s="40" t="s">
        <v>57</v>
      </c>
    </row>
    <row r="28" spans="1:9" ht="18" customHeight="1" x14ac:dyDescent="0.2">
      <c r="A28" s="40" t="s">
        <v>53</v>
      </c>
      <c r="B28" s="40" t="s">
        <v>56</v>
      </c>
    </row>
    <row r="29" spans="1:9" ht="17.25" customHeight="1" x14ac:dyDescent="0.2">
      <c r="A29" s="40" t="s">
        <v>54</v>
      </c>
      <c r="B29" s="40" t="s">
        <v>55</v>
      </c>
    </row>
  </sheetData>
  <mergeCells count="2">
    <mergeCell ref="A3:D3"/>
    <mergeCell ref="A19:D19"/>
  </mergeCells>
  <pageMargins left="0.7" right="0.7" top="0.78740157499999996" bottom="0.78740157499999996" header="0.3" footer="0.3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C3065-8200-4370-9DF6-52CB978521CF}">
  <dimension ref="A1:F8"/>
  <sheetViews>
    <sheetView showGridLines="0" workbookViewId="0">
      <selection activeCell="M8" sqref="M8"/>
    </sheetView>
  </sheetViews>
  <sheetFormatPr defaultRowHeight="14.25" x14ac:dyDescent="0.2"/>
  <cols>
    <col min="1" max="1" width="11.5" style="13" customWidth="1"/>
    <col min="2" max="2" width="8.796875" style="13"/>
    <col min="3" max="3" width="12.3984375" style="13" customWidth="1"/>
    <col min="4" max="4" width="12.19921875" style="13" customWidth="1"/>
    <col min="5" max="5" width="14" style="13" customWidth="1"/>
    <col min="6" max="16384" width="8.796875" style="13"/>
  </cols>
  <sheetData>
    <row r="1" spans="1:6" x14ac:dyDescent="0.2">
      <c r="A1" s="12" t="s">
        <v>10</v>
      </c>
    </row>
    <row r="2" spans="1:6" ht="22.5" x14ac:dyDescent="0.3">
      <c r="A2" s="14" t="s">
        <v>11</v>
      </c>
    </row>
    <row r="4" spans="1:6" ht="22.5" x14ac:dyDescent="0.2">
      <c r="B4" s="15" t="s">
        <v>29</v>
      </c>
      <c r="C4" s="15" t="s">
        <v>14</v>
      </c>
      <c r="D4" s="15" t="s">
        <v>12</v>
      </c>
      <c r="E4" s="15" t="s">
        <v>13</v>
      </c>
    </row>
    <row r="5" spans="1:6" ht="37.5" customHeight="1" x14ac:dyDescent="0.2">
      <c r="A5" s="16" t="s">
        <v>30</v>
      </c>
      <c r="B5" s="17">
        <v>111</v>
      </c>
      <c r="C5" s="18"/>
      <c r="D5" s="18">
        <f>E5*1.21</f>
        <v>0</v>
      </c>
      <c r="E5" s="19">
        <f>C5*B5</f>
        <v>0</v>
      </c>
      <c r="F5" s="20"/>
    </row>
    <row r="6" spans="1:6" x14ac:dyDescent="0.2">
      <c r="D6" s="21">
        <f>SUM(D5:D5)</f>
        <v>0</v>
      </c>
      <c r="E6" s="22">
        <f>E5</f>
        <v>0</v>
      </c>
      <c r="F6" s="20"/>
    </row>
    <row r="7" spans="1:6" x14ac:dyDescent="0.2">
      <c r="D7" s="20"/>
      <c r="E7" s="20"/>
      <c r="F7" s="20"/>
    </row>
    <row r="8" spans="1:6" ht="48" customHeight="1" x14ac:dyDescent="0.2">
      <c r="A8" s="48" t="s">
        <v>62</v>
      </c>
      <c r="B8" s="48"/>
      <c r="C8" s="48"/>
      <c r="D8" s="48"/>
      <c r="E8" s="48"/>
    </row>
  </sheetData>
  <mergeCells count="1">
    <mergeCell ref="A8:E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Specifikace předmětu plnění</vt:lpstr>
      <vt:lpstr>Položkový rozpočet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cp:lastPrinted>2022-10-04T07:06:18Z</cp:lastPrinted>
  <dcterms:created xsi:type="dcterms:W3CDTF">2022-09-13T10:18:29Z</dcterms:created>
  <dcterms:modified xsi:type="dcterms:W3CDTF">2022-10-04T07:06:32Z</dcterms:modified>
</cp:coreProperties>
</file>